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Лист1!$A$1:$I$46</definedName>
  </definedNames>
  <calcPr calcId="124519"/>
</workbook>
</file>

<file path=xl/calcChain.xml><?xml version="1.0" encoding="utf-8"?>
<calcChain xmlns="http://schemas.openxmlformats.org/spreadsheetml/2006/main">
  <c r="D25" i="1"/>
  <c r="D22" s="1"/>
  <c r="D27"/>
  <c r="D32"/>
  <c r="F26"/>
  <c r="G26"/>
  <c r="H26"/>
  <c r="D26"/>
  <c r="E26"/>
  <c r="C26"/>
  <c r="E22"/>
  <c r="H22"/>
  <c r="C22"/>
  <c r="D28"/>
  <c r="E28"/>
  <c r="F28"/>
  <c r="G28"/>
  <c r="H28"/>
  <c r="C28"/>
  <c r="E25"/>
  <c r="F25"/>
  <c r="F22" s="1"/>
  <c r="G25"/>
  <c r="H25"/>
  <c r="C25"/>
  <c r="D24"/>
  <c r="E24"/>
  <c r="F24"/>
  <c r="G24"/>
  <c r="H24"/>
  <c r="C24"/>
  <c r="D29"/>
  <c r="E29"/>
  <c r="F29"/>
  <c r="G29"/>
  <c r="H29"/>
  <c r="C29"/>
  <c r="G22" l="1"/>
</calcChain>
</file>

<file path=xl/sharedStrings.xml><?xml version="1.0" encoding="utf-8"?>
<sst xmlns="http://schemas.openxmlformats.org/spreadsheetml/2006/main" count="47" uniqueCount="38">
  <si>
    <t>РЕСУРСНОЕ ОБЕСПЕЧЕНИЕ</t>
  </si>
  <si>
    <t>реализации муниципальной программы</t>
  </si>
  <si>
    <t xml:space="preserve">Наименование муниципальной программы, </t>
  </si>
  <si>
    <t>основного мероприятия,</t>
  </si>
  <si>
    <t>мероприятия</t>
  </si>
  <si>
    <t>Ответственный исполнитель, соисполнители</t>
  </si>
  <si>
    <t>Объемы бюджетных ассигнований по годам, рублей</t>
  </si>
  <si>
    <t>Основные направления реализации</t>
  </si>
  <si>
    <t>год</t>
  </si>
  <si>
    <t>Всего по муниципальной программе,</t>
  </si>
  <si>
    <t>в том числе:</t>
  </si>
  <si>
    <t>Республиканский бюджет Республики Хакасия</t>
  </si>
  <si>
    <t xml:space="preserve">Районный бюджет </t>
  </si>
  <si>
    <t>Администрация МО</t>
  </si>
  <si>
    <t>Управление финансов</t>
  </si>
  <si>
    <t>Основное мероприятие 1.</t>
  </si>
  <si>
    <t>Создание условий для защиты населения от чрезвычайных ситуаций.</t>
  </si>
  <si>
    <t>Мероприятие 1.1. Обеспечение деятельности подведомственных учреждений («Единая дежурная диспетчерская служба»)</t>
  </si>
  <si>
    <t>Мероприятие 1.2. Мероприятия по защите населения Усть-Абаканского района от чрезвычайных ситуаций, пожарной безопасности и безопасности на водных объектах</t>
  </si>
  <si>
    <t>Мероприятие 1.3. Материально-техническое обеспечение единых дежурно-диспетчерских служб муниципальных образований</t>
  </si>
  <si>
    <t xml:space="preserve">Администрация МО </t>
  </si>
  <si>
    <t>Мероприятие 1.4. Материально-техническое обеспечение единых дежурно-диспетчерских служб муниципальных образований (софинансирование)</t>
  </si>
  <si>
    <t xml:space="preserve">Управление финансов </t>
  </si>
  <si>
    <t>Обеспечение деятельности и антитеррористической защищенности ЕДДС администрации Усть-Абаканского района</t>
  </si>
  <si>
    <t>Администрация МО (республиканский бюджет)</t>
  </si>
  <si>
    <t>Мероприятие 1.5.  Иные межбюджетные трансферты на мероприятия по защите населения от чрезвычайных ситуаций, пожарной безопасности и безопасности на водных объектах</t>
  </si>
  <si>
    <t>Муниципальная программа «Защита населения и территории Усть-Абаканского района от чрезвычайных ситуаций, обеспечение пожарной безопасности и безопасности людей на водных объектах»</t>
  </si>
  <si>
    <t>Расходы на выплаты персоналу ЕДДС, материально-техническое обеспечение ЕДДС.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</si>
  <si>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</si>
  <si>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Н.А. Потылицына </t>
  </si>
  <si>
    <t>Приложение</t>
  </si>
  <si>
    <t xml:space="preserve">к постановлению администрации </t>
  </si>
  <si>
    <t>Усть-Абаканского района</t>
  </si>
  <si>
    <t>Приложение 3 к текстовой части муниципальной программы "Защита населения и территорий Усть-Абаканского района от чрезвычайных ситуаций, обеспечение пожарной безопасности и безопасности людей на водных объектах"</t>
  </si>
  <si>
    <t>Изготовление, приобретение наглядной агитации на противопожарную тематику, изготовление баннеров, памяток для населения, продукции противопожарной пропаганды; устранение аварии на канализационном коллекторе в Расцветовском сельсовете; создание резерва по ЧС и запасов ГО.</t>
  </si>
  <si>
    <t>Осуществление органами местного самоуправления района мероприятий по защите населения и территорий от чрезвычайных ситуаций, пожарной безопасности и безопасности на водных объектах, организация противопожарной пропаганды,оснащение пожарным инвентарем и оборудованием.</t>
  </si>
  <si>
    <t>Управление сельского хозяйства</t>
  </si>
  <si>
    <t>от 29.12.2023  № 1659 - п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</si>
</sst>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0" fillId="0" borderId="0" xfId="0" applyAlignment="1">
      <alignment horizontal="center" vertical="center"/>
    </xf>
    <xf numFmtId="0" fontId="7" fillId="0" borderId="0" xfId="0" applyFont="1"/>
    <xf numFmtId="4" fontId="6" fillId="3" borderId="0" xfId="0" applyNumberFormat="1" applyFont="1" applyFill="1" applyAlignment="1">
      <alignment horizontal="left"/>
    </xf>
    <xf numFmtId="0" fontId="8" fillId="0" borderId="0" xfId="0" applyFont="1"/>
    <xf numFmtId="0" fontId="8" fillId="0" borderId="0" xfId="0" applyFont="1" applyFill="1"/>
    <xf numFmtId="0" fontId="6" fillId="3" borderId="0" xfId="0" applyFont="1" applyFill="1"/>
    <xf numFmtId="0" fontId="9" fillId="3" borderId="0" xfId="0" applyFont="1" applyFill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10" fillId="2" borderId="4" xfId="0" applyFont="1" applyFill="1" applyBorder="1" applyAlignment="1">
      <alignment horizontal="justify" wrapText="1"/>
    </xf>
    <xf numFmtId="0" fontId="11" fillId="2" borderId="3" xfId="0" applyFont="1" applyFill="1" applyBorder="1" applyAlignment="1">
      <alignment horizontal="justify" wrapText="1"/>
    </xf>
    <xf numFmtId="0" fontId="3" fillId="2" borderId="3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10" fillId="2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topLeftCell="A2" zoomScale="60" zoomScaleNormal="60" zoomScaleSheetLayoutView="70" workbookViewId="0">
      <selection activeCell="E7" sqref="E7"/>
    </sheetView>
  </sheetViews>
  <sheetFormatPr defaultRowHeight="15"/>
  <cols>
    <col min="1" max="1" width="41.5703125" customWidth="1"/>
    <col min="2" max="2" width="24.42578125" customWidth="1"/>
    <col min="3" max="3" width="16.140625" style="5" customWidth="1"/>
    <col min="4" max="4" width="18.28515625" style="36" customWidth="1"/>
    <col min="5" max="5" width="17.5703125" style="36" customWidth="1"/>
    <col min="6" max="6" width="16" style="36" customWidth="1"/>
    <col min="7" max="7" width="16.140625" style="5" customWidth="1"/>
    <col min="8" max="8" width="16.5703125" style="5" customWidth="1"/>
    <col min="9" max="10" width="47.140625" customWidth="1"/>
  </cols>
  <sheetData>
    <row r="1" spans="1:11" ht="16.5">
      <c r="H1" s="10" t="s">
        <v>30</v>
      </c>
    </row>
    <row r="2" spans="1:11" ht="16.5">
      <c r="H2" s="11" t="s">
        <v>31</v>
      </c>
    </row>
    <row r="3" spans="1:11" ht="16.5">
      <c r="H3" s="11" t="s">
        <v>32</v>
      </c>
    </row>
    <row r="4" spans="1:11" ht="16.5">
      <c r="H4" s="11" t="s">
        <v>37</v>
      </c>
    </row>
    <row r="5" spans="1:11" ht="16.5">
      <c r="H5" s="11"/>
    </row>
    <row r="6" spans="1:11" ht="16.5" customHeight="1">
      <c r="H6" s="46" t="s">
        <v>33</v>
      </c>
      <c r="I6" s="46"/>
    </row>
    <row r="7" spans="1:11" ht="16.5" customHeight="1">
      <c r="H7" s="46"/>
      <c r="I7" s="46"/>
    </row>
    <row r="8" spans="1:11" ht="16.5" customHeight="1">
      <c r="H8" s="46"/>
      <c r="I8" s="46"/>
    </row>
    <row r="9" spans="1:11">
      <c r="H9" s="46"/>
      <c r="I9" s="46"/>
    </row>
    <row r="10" spans="1:11">
      <c r="H10" s="46"/>
      <c r="I10" s="46"/>
    </row>
    <row r="11" spans="1:11">
      <c r="H11" s="46"/>
      <c r="I11" s="46"/>
    </row>
    <row r="12" spans="1:11">
      <c r="H12" s="46"/>
      <c r="I12" s="46"/>
    </row>
    <row r="14" spans="1:11" ht="16.5" customHeight="1">
      <c r="A14" s="47" t="s">
        <v>0</v>
      </c>
      <c r="B14" s="47"/>
      <c r="C14" s="47"/>
      <c r="D14" s="47"/>
      <c r="E14" s="47"/>
      <c r="F14" s="47"/>
      <c r="G14" s="47"/>
      <c r="H14" s="47"/>
      <c r="I14" s="47"/>
    </row>
    <row r="15" spans="1:11" ht="16.5" customHeight="1">
      <c r="A15" s="50" t="s">
        <v>1</v>
      </c>
      <c r="B15" s="50"/>
      <c r="C15" s="50"/>
      <c r="D15" s="50"/>
      <c r="E15" s="50"/>
      <c r="F15" s="50"/>
      <c r="G15" s="50"/>
      <c r="H15" s="50"/>
      <c r="I15" s="50"/>
    </row>
    <row r="16" spans="1:11" ht="16.5">
      <c r="A16" s="47"/>
      <c r="B16" s="47"/>
      <c r="C16" s="47"/>
      <c r="D16" s="47"/>
      <c r="E16" s="47"/>
      <c r="F16" s="47"/>
      <c r="G16" s="47"/>
      <c r="H16" s="47"/>
      <c r="I16" s="47"/>
      <c r="J16" s="1"/>
      <c r="K16" s="2"/>
    </row>
    <row r="17" spans="1:11" ht="16.5">
      <c r="J17" s="3"/>
      <c r="K17" s="2"/>
    </row>
    <row r="18" spans="1:11" ht="33">
      <c r="A18" s="12" t="s">
        <v>2</v>
      </c>
      <c r="B18" s="51" t="s">
        <v>5</v>
      </c>
      <c r="C18" s="52" t="s">
        <v>6</v>
      </c>
      <c r="D18" s="52"/>
      <c r="E18" s="52"/>
      <c r="F18" s="52"/>
      <c r="G18" s="52"/>
      <c r="H18" s="52"/>
      <c r="I18" s="53" t="s">
        <v>7</v>
      </c>
      <c r="J18" s="62"/>
      <c r="K18" s="57"/>
    </row>
    <row r="19" spans="1:11" ht="16.5">
      <c r="A19" s="13" t="s">
        <v>3</v>
      </c>
      <c r="B19" s="51"/>
      <c r="C19" s="52"/>
      <c r="D19" s="52"/>
      <c r="E19" s="52"/>
      <c r="F19" s="52"/>
      <c r="G19" s="52"/>
      <c r="H19" s="52"/>
      <c r="I19" s="53"/>
      <c r="J19" s="62"/>
      <c r="K19" s="57"/>
    </row>
    <row r="20" spans="1:11" ht="16.5">
      <c r="A20" s="13" t="s">
        <v>4</v>
      </c>
      <c r="B20" s="51"/>
      <c r="C20" s="14">
        <v>2022</v>
      </c>
      <c r="D20" s="37">
        <v>2023</v>
      </c>
      <c r="E20" s="37">
        <v>2024</v>
      </c>
      <c r="F20" s="37">
        <v>2025</v>
      </c>
      <c r="G20" s="15">
        <v>2026</v>
      </c>
      <c r="H20" s="15">
        <v>2027</v>
      </c>
      <c r="I20" s="53"/>
      <c r="J20" s="58"/>
      <c r="K20" s="57"/>
    </row>
    <row r="21" spans="1:11" ht="17.25">
      <c r="A21" s="16"/>
      <c r="B21" s="51"/>
      <c r="C21" s="14" t="s">
        <v>8</v>
      </c>
      <c r="D21" s="37" t="s">
        <v>8</v>
      </c>
      <c r="E21" s="37" t="s">
        <v>8</v>
      </c>
      <c r="F21" s="37" t="s">
        <v>8</v>
      </c>
      <c r="G21" s="15" t="s">
        <v>8</v>
      </c>
      <c r="H21" s="15" t="s">
        <v>8</v>
      </c>
      <c r="I21" s="53"/>
      <c r="J21" s="58"/>
      <c r="K21" s="57"/>
    </row>
    <row r="22" spans="1:11" ht="49.5">
      <c r="A22" s="74" t="s">
        <v>26</v>
      </c>
      <c r="B22" s="17" t="s">
        <v>9</v>
      </c>
      <c r="C22" s="59">
        <f>C24+C25</f>
        <v>6012073</v>
      </c>
      <c r="D22" s="59">
        <f>D24+D25</f>
        <v>6130024</v>
      </c>
      <c r="E22" s="60">
        <f t="shared" ref="E22:H22" si="0">E24+E25</f>
        <v>6285686.6600000001</v>
      </c>
      <c r="F22" s="60">
        <f t="shared" si="0"/>
        <v>5781303.3399999999</v>
      </c>
      <c r="G22" s="59">
        <f t="shared" si="0"/>
        <v>6032245</v>
      </c>
      <c r="H22" s="59">
        <f t="shared" si="0"/>
        <v>4710373</v>
      </c>
      <c r="I22" s="61"/>
      <c r="J22" s="63"/>
      <c r="K22" s="57"/>
    </row>
    <row r="23" spans="1:11" ht="16.5">
      <c r="A23" s="74"/>
      <c r="B23" s="17" t="s">
        <v>10</v>
      </c>
      <c r="C23" s="59"/>
      <c r="D23" s="59"/>
      <c r="E23" s="60"/>
      <c r="F23" s="60"/>
      <c r="G23" s="59"/>
      <c r="H23" s="59"/>
      <c r="I23" s="61"/>
      <c r="J23" s="63"/>
      <c r="K23" s="57"/>
    </row>
    <row r="24" spans="1:11" ht="49.5">
      <c r="A24" s="74"/>
      <c r="B24" s="18" t="s">
        <v>11</v>
      </c>
      <c r="C24" s="33">
        <f>C34</f>
        <v>455000</v>
      </c>
      <c r="D24" s="38">
        <f t="shared" ref="D24:H24" si="1">D34</f>
        <v>387324</v>
      </c>
      <c r="E24" s="38">
        <f t="shared" si="1"/>
        <v>384620</v>
      </c>
      <c r="F24" s="38">
        <f t="shared" si="1"/>
        <v>384620</v>
      </c>
      <c r="G24" s="33">
        <f t="shared" si="1"/>
        <v>384620</v>
      </c>
      <c r="H24" s="33">
        <f t="shared" si="1"/>
        <v>0</v>
      </c>
      <c r="I24" s="19"/>
      <c r="J24" s="4"/>
      <c r="K24" s="2"/>
    </row>
    <row r="25" spans="1:11" ht="17.25">
      <c r="A25" s="74"/>
      <c r="B25" s="17" t="s">
        <v>12</v>
      </c>
      <c r="C25" s="26">
        <f>C31+C32+C35+C37</f>
        <v>5557073</v>
      </c>
      <c r="D25" s="39">
        <f>D31+D32+D35+D37+D33</f>
        <v>5742700</v>
      </c>
      <c r="E25" s="39">
        <f t="shared" ref="E25:H25" si="2">E31+E32+E35+E37</f>
        <v>5901066.6600000001</v>
      </c>
      <c r="F25" s="39">
        <f t="shared" si="2"/>
        <v>5396683.3399999999</v>
      </c>
      <c r="G25" s="26">
        <f t="shared" si="2"/>
        <v>5647625</v>
      </c>
      <c r="H25" s="26">
        <f t="shared" si="2"/>
        <v>4710373</v>
      </c>
      <c r="I25" s="19"/>
      <c r="J25" s="4"/>
      <c r="K25" s="2"/>
    </row>
    <row r="26" spans="1:11" ht="16.5">
      <c r="A26" s="74"/>
      <c r="B26" s="17" t="s">
        <v>13</v>
      </c>
      <c r="C26" s="33">
        <f t="shared" ref="C26:H26" si="3">C31+C32+C35+C34</f>
        <v>5712073</v>
      </c>
      <c r="D26" s="33">
        <f t="shared" si="3"/>
        <v>5782923.5</v>
      </c>
      <c r="E26" s="38">
        <f t="shared" si="3"/>
        <v>6085686.6600000001</v>
      </c>
      <c r="F26" s="38">
        <f t="shared" si="3"/>
        <v>5581303.3399999999</v>
      </c>
      <c r="G26" s="38">
        <f t="shared" si="3"/>
        <v>5832245</v>
      </c>
      <c r="H26" s="38">
        <f t="shared" si="3"/>
        <v>4410373</v>
      </c>
      <c r="I26" s="20"/>
      <c r="J26" s="4"/>
      <c r="K26" s="2"/>
    </row>
    <row r="27" spans="1:11" ht="37.15" customHeight="1">
      <c r="A27" s="74"/>
      <c r="B27" s="17" t="s">
        <v>36</v>
      </c>
      <c r="C27" s="33"/>
      <c r="D27" s="38">
        <f>D33</f>
        <v>147100.5</v>
      </c>
      <c r="E27" s="38"/>
      <c r="F27" s="38"/>
      <c r="G27" s="33"/>
      <c r="H27" s="33"/>
      <c r="I27" s="20"/>
      <c r="J27" s="31"/>
      <c r="K27" s="29"/>
    </row>
    <row r="28" spans="1:11" ht="16.5">
      <c r="A28" s="75"/>
      <c r="B28" s="17" t="s">
        <v>14</v>
      </c>
      <c r="C28" s="33">
        <f>C37</f>
        <v>300000</v>
      </c>
      <c r="D28" s="38">
        <f t="shared" ref="D28:H28" si="4">D37</f>
        <v>200000</v>
      </c>
      <c r="E28" s="38">
        <f t="shared" si="4"/>
        <v>200000</v>
      </c>
      <c r="F28" s="38">
        <f t="shared" si="4"/>
        <v>200000</v>
      </c>
      <c r="G28" s="33">
        <f t="shared" si="4"/>
        <v>200000</v>
      </c>
      <c r="H28" s="33">
        <f t="shared" si="4"/>
        <v>300000</v>
      </c>
      <c r="I28" s="20"/>
      <c r="J28" s="4"/>
      <c r="K28" s="2"/>
    </row>
    <row r="29" spans="1:11" ht="16.5">
      <c r="A29" s="21" t="s">
        <v>15</v>
      </c>
      <c r="B29" s="54"/>
      <c r="C29" s="55">
        <f>C31+C32+C34+C35+C37</f>
        <v>6012073</v>
      </c>
      <c r="D29" s="56">
        <f t="shared" ref="D29:H29" si="5">D31+D32+D34+D35+D37</f>
        <v>5982923.5</v>
      </c>
      <c r="E29" s="56">
        <f t="shared" si="5"/>
        <v>6285686.6600000001</v>
      </c>
      <c r="F29" s="56">
        <f t="shared" si="5"/>
        <v>5781303.3399999999</v>
      </c>
      <c r="G29" s="55">
        <f t="shared" si="5"/>
        <v>6032245</v>
      </c>
      <c r="H29" s="55">
        <f t="shared" si="5"/>
        <v>4710373</v>
      </c>
      <c r="I29" s="64"/>
      <c r="J29" s="67"/>
      <c r="K29" s="57"/>
    </row>
    <row r="30" spans="1:11" ht="49.5">
      <c r="A30" s="22" t="s">
        <v>16</v>
      </c>
      <c r="B30" s="54"/>
      <c r="C30" s="55"/>
      <c r="D30" s="56"/>
      <c r="E30" s="56"/>
      <c r="F30" s="56"/>
      <c r="G30" s="55"/>
      <c r="H30" s="55"/>
      <c r="I30" s="64"/>
      <c r="J30" s="67"/>
      <c r="K30" s="57"/>
    </row>
    <row r="31" spans="1:11" ht="72.75" customHeight="1">
      <c r="A31" s="23" t="s">
        <v>17</v>
      </c>
      <c r="B31" s="24" t="s">
        <v>13</v>
      </c>
      <c r="C31" s="33">
        <v>4914229</v>
      </c>
      <c r="D31" s="38">
        <v>5354900</v>
      </c>
      <c r="E31" s="38">
        <v>5523216.6600000001</v>
      </c>
      <c r="F31" s="38">
        <v>5018833.34</v>
      </c>
      <c r="G31" s="33">
        <v>5269775</v>
      </c>
      <c r="H31" s="33">
        <v>4225400</v>
      </c>
      <c r="I31" s="25" t="s">
        <v>27</v>
      </c>
      <c r="J31" s="68"/>
      <c r="K31" s="69"/>
    </row>
    <row r="32" spans="1:11" ht="168" customHeight="1">
      <c r="A32" s="44" t="s">
        <v>18</v>
      </c>
      <c r="B32" s="24" t="s">
        <v>13</v>
      </c>
      <c r="C32" s="33">
        <v>333544</v>
      </c>
      <c r="D32" s="38">
        <f>32794.5</f>
        <v>32794.5</v>
      </c>
      <c r="E32" s="38">
        <v>170000</v>
      </c>
      <c r="F32" s="38">
        <v>170000</v>
      </c>
      <c r="G32" s="26">
        <v>170000</v>
      </c>
      <c r="H32" s="26">
        <v>184973</v>
      </c>
      <c r="I32" s="28" t="s">
        <v>34</v>
      </c>
      <c r="J32" s="63"/>
      <c r="K32" s="70"/>
    </row>
    <row r="33" spans="1:11" ht="33">
      <c r="A33" s="45"/>
      <c r="B33" s="32" t="s">
        <v>36</v>
      </c>
      <c r="C33" s="33"/>
      <c r="D33" s="38">
        <v>147100.5</v>
      </c>
      <c r="E33" s="38"/>
      <c r="F33" s="38"/>
      <c r="G33" s="26"/>
      <c r="H33" s="26"/>
      <c r="I33" s="41"/>
      <c r="J33" s="30"/>
      <c r="K33" s="31"/>
    </row>
    <row r="34" spans="1:11" ht="74.25" customHeight="1">
      <c r="A34" s="24" t="s">
        <v>19</v>
      </c>
      <c r="B34" s="24" t="s">
        <v>24</v>
      </c>
      <c r="C34" s="34">
        <v>455000</v>
      </c>
      <c r="D34" s="40">
        <v>387324</v>
      </c>
      <c r="E34" s="40">
        <v>384620</v>
      </c>
      <c r="F34" s="40">
        <v>384620</v>
      </c>
      <c r="G34" s="42">
        <v>384620</v>
      </c>
      <c r="H34" s="35"/>
      <c r="I34" s="27" t="s">
        <v>23</v>
      </c>
      <c r="J34" s="63"/>
      <c r="K34" s="70"/>
    </row>
    <row r="35" spans="1:11" ht="63" customHeight="1">
      <c r="A35" s="71" t="s">
        <v>21</v>
      </c>
      <c r="B35" s="71" t="s">
        <v>20</v>
      </c>
      <c r="C35" s="72">
        <v>9300</v>
      </c>
      <c r="D35" s="65">
        <v>7905</v>
      </c>
      <c r="E35" s="65">
        <v>7850</v>
      </c>
      <c r="F35" s="65">
        <v>7850</v>
      </c>
      <c r="G35" s="65">
        <v>7850</v>
      </c>
      <c r="H35" s="66"/>
      <c r="I35" s="44" t="s">
        <v>23</v>
      </c>
      <c r="J35" s="63"/>
      <c r="K35" s="70"/>
    </row>
    <row r="36" spans="1:11" ht="27" customHeight="1">
      <c r="A36" s="71"/>
      <c r="B36" s="71"/>
      <c r="C36" s="72"/>
      <c r="D36" s="65"/>
      <c r="E36" s="65"/>
      <c r="F36" s="65"/>
      <c r="G36" s="65"/>
      <c r="H36" s="66"/>
      <c r="I36" s="45"/>
      <c r="J36" s="63"/>
      <c r="K36" s="70"/>
    </row>
    <row r="37" spans="1:11" ht="94.5" customHeight="1">
      <c r="A37" s="73" t="s">
        <v>25</v>
      </c>
      <c r="B37" s="71" t="s">
        <v>22</v>
      </c>
      <c r="C37" s="59">
        <v>300000</v>
      </c>
      <c r="D37" s="60">
        <v>200000</v>
      </c>
      <c r="E37" s="60">
        <v>200000</v>
      </c>
      <c r="F37" s="60">
        <v>200000</v>
      </c>
      <c r="G37" s="59">
        <v>200000</v>
      </c>
      <c r="H37" s="59">
        <v>300000</v>
      </c>
      <c r="I37" s="71" t="s">
        <v>35</v>
      </c>
      <c r="J37" s="63"/>
      <c r="K37" s="70"/>
    </row>
    <row r="38" spans="1:11" ht="78" customHeight="1">
      <c r="A38" s="73"/>
      <c r="B38" s="71"/>
      <c r="C38" s="59"/>
      <c r="D38" s="60"/>
      <c r="E38" s="60"/>
      <c r="F38" s="60"/>
      <c r="G38" s="59"/>
      <c r="H38" s="59"/>
      <c r="I38" s="71"/>
      <c r="J38" s="63"/>
      <c r="K38" s="70"/>
    </row>
    <row r="43" spans="1:11" ht="17.25" customHeight="1">
      <c r="A43" s="49" t="s">
        <v>28</v>
      </c>
      <c r="B43" s="49"/>
      <c r="C43" s="49"/>
      <c r="D43" s="49"/>
      <c r="E43" s="49"/>
      <c r="F43" s="43"/>
      <c r="G43" s="6"/>
      <c r="H43" s="6"/>
      <c r="I43" s="7" t="s">
        <v>29</v>
      </c>
    </row>
    <row r="44" spans="1:11" ht="17.25">
      <c r="A44" s="49"/>
      <c r="B44" s="49"/>
      <c r="C44" s="49"/>
      <c r="D44" s="49"/>
      <c r="E44" s="49"/>
      <c r="F44" s="43"/>
      <c r="G44" s="6"/>
      <c r="H44" s="6"/>
      <c r="I44" s="6"/>
    </row>
    <row r="45" spans="1:11" ht="17.25">
      <c r="A45" s="49"/>
      <c r="B45" s="49"/>
      <c r="C45" s="49"/>
      <c r="D45" s="49"/>
      <c r="E45" s="49"/>
      <c r="F45" s="43"/>
      <c r="G45" s="6"/>
      <c r="H45" s="6"/>
      <c r="I45" s="7"/>
    </row>
    <row r="46" spans="1:11" ht="17.25">
      <c r="A46" s="49"/>
      <c r="B46" s="49"/>
      <c r="C46" s="49"/>
      <c r="D46" s="49"/>
      <c r="E46" s="49"/>
      <c r="F46" s="43"/>
      <c r="G46" s="6"/>
      <c r="H46" s="6"/>
      <c r="I46" s="6"/>
    </row>
    <row r="47" spans="1:11" ht="17.25">
      <c r="A47" s="48"/>
      <c r="B47" s="48"/>
      <c r="C47" s="48"/>
      <c r="D47" s="48"/>
      <c r="E47" s="48"/>
      <c r="F47" s="43"/>
      <c r="G47" s="6"/>
      <c r="H47" s="6"/>
      <c r="I47" s="7"/>
    </row>
    <row r="48" spans="1:11" ht="15.75">
      <c r="A48" s="8"/>
      <c r="B48" s="8"/>
      <c r="C48" s="8"/>
      <c r="D48" s="9"/>
      <c r="E48" s="9"/>
      <c r="F48" s="9"/>
      <c r="G48" s="8"/>
      <c r="H48" s="8"/>
      <c r="I48" s="8"/>
    </row>
    <row r="49" spans="1:9" ht="17.25">
      <c r="A49" s="48"/>
      <c r="B49" s="48"/>
      <c r="C49" s="48"/>
      <c r="D49" s="48"/>
      <c r="E49" s="48"/>
      <c r="F49" s="43"/>
      <c r="G49" s="6"/>
      <c r="H49" s="6"/>
      <c r="I49" s="7"/>
    </row>
    <row r="50" spans="1:9" ht="15.75">
      <c r="A50" s="8"/>
      <c r="B50" s="8"/>
      <c r="C50" s="8"/>
      <c r="D50" s="9"/>
      <c r="E50" s="9"/>
      <c r="F50" s="9"/>
      <c r="G50" s="8"/>
      <c r="H50" s="8"/>
      <c r="I50" s="8"/>
    </row>
  </sheetData>
  <mergeCells count="59">
    <mergeCell ref="A37:A38"/>
    <mergeCell ref="A22:A28"/>
    <mergeCell ref="J38:K38"/>
    <mergeCell ref="J35:K36"/>
    <mergeCell ref="B37:B38"/>
    <mergeCell ref="C37:C38"/>
    <mergeCell ref="D37:D38"/>
    <mergeCell ref="E37:E38"/>
    <mergeCell ref="F37:F38"/>
    <mergeCell ref="G37:G38"/>
    <mergeCell ref="H37:H38"/>
    <mergeCell ref="I37:I38"/>
    <mergeCell ref="J37:K37"/>
    <mergeCell ref="J34:K34"/>
    <mergeCell ref="A35:A36"/>
    <mergeCell ref="K29:K30"/>
    <mergeCell ref="B35:B36"/>
    <mergeCell ref="C35:C36"/>
    <mergeCell ref="D35:D36"/>
    <mergeCell ref="E35:E36"/>
    <mergeCell ref="F35:F36"/>
    <mergeCell ref="G35:G36"/>
    <mergeCell ref="H35:H36"/>
    <mergeCell ref="J29:J30"/>
    <mergeCell ref="J31:K31"/>
    <mergeCell ref="J32:K32"/>
    <mergeCell ref="I35:I36"/>
    <mergeCell ref="G29:G30"/>
    <mergeCell ref="K18:K19"/>
    <mergeCell ref="J20:J21"/>
    <mergeCell ref="K20:K21"/>
    <mergeCell ref="C22:C23"/>
    <mergeCell ref="D22:D23"/>
    <mergeCell ref="E22:E23"/>
    <mergeCell ref="F22:F23"/>
    <mergeCell ref="G22:G23"/>
    <mergeCell ref="H22:H23"/>
    <mergeCell ref="I22:I23"/>
    <mergeCell ref="J18:J19"/>
    <mergeCell ref="J22:J23"/>
    <mergeCell ref="K22:K23"/>
    <mergeCell ref="H29:H30"/>
    <mergeCell ref="I29:I30"/>
    <mergeCell ref="A32:A33"/>
    <mergeCell ref="H6:I12"/>
    <mergeCell ref="A14:I14"/>
    <mergeCell ref="A47:E47"/>
    <mergeCell ref="A49:E49"/>
    <mergeCell ref="A43:E46"/>
    <mergeCell ref="A16:I16"/>
    <mergeCell ref="A15:I15"/>
    <mergeCell ref="B18:B21"/>
    <mergeCell ref="C18:H19"/>
    <mergeCell ref="I18:I21"/>
    <mergeCell ref="B29:B30"/>
    <mergeCell ref="C29:C30"/>
    <mergeCell ref="D29:D30"/>
    <mergeCell ref="E29:E30"/>
    <mergeCell ref="F29:F3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2024-01-12T08:45:55Z</dcterms:modified>
</cp:coreProperties>
</file>